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/>
  <mc:AlternateContent xmlns:mc="http://schemas.openxmlformats.org/markup-compatibility/2006">
    <mc:Choice Requires="x15">
      <x15ac:absPath xmlns:x15ac="http://schemas.microsoft.com/office/spreadsheetml/2010/11/ac" url="C:\Users\daljak\Desktop\Į BETA svetainę\New folder\"/>
    </mc:Choice>
  </mc:AlternateContent>
  <xr:revisionPtr revIDLastSave="0" documentId="13_ncr:1_{A2C321BB-10BF-49C5-933B-E0C10EE6FC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ugiabučiai" sheetId="1" r:id="rId1"/>
    <sheet name="Palūkanų skaičiavima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H16" i="1"/>
  <c r="H15" i="1"/>
  <c r="I9" i="1"/>
  <c r="F9" i="1"/>
  <c r="E9" i="1"/>
  <c r="H8" i="1"/>
  <c r="H7" i="1"/>
  <c r="H6" i="1"/>
  <c r="M44" i="2"/>
  <c r="I44" i="2"/>
  <c r="E44" i="2"/>
  <c r="Q22" i="2"/>
  <c r="M22" i="2"/>
  <c r="I22" i="2"/>
  <c r="E22" i="2"/>
  <c r="H9" i="1" l="1"/>
  <c r="J10" i="1" s="1"/>
</calcChain>
</file>

<file path=xl/sharedStrings.xml><?xml version="1.0" encoding="utf-8"?>
<sst xmlns="http://schemas.openxmlformats.org/spreadsheetml/2006/main" count="205" uniqueCount="179">
  <si>
    <t>Adresas</t>
  </si>
  <si>
    <t>Savivaldybė</t>
  </si>
  <si>
    <t>Naudingas plotas</t>
  </si>
  <si>
    <t>Subsidija 70 proc.</t>
  </si>
  <si>
    <t>Tuskulėnų g. 6, Vilnius</t>
  </si>
  <si>
    <t>Vilniaus m.</t>
  </si>
  <si>
    <t>RD suma/Kredito suma</t>
  </si>
  <si>
    <t>Basanavičiaus g. 106, Utena</t>
  </si>
  <si>
    <t>Utena</t>
  </si>
  <si>
    <t>Antakalnio g. 91, Vilnius</t>
  </si>
  <si>
    <t>Palūkanų suma</t>
  </si>
  <si>
    <t>Kreditas</t>
  </si>
  <si>
    <t>Palūkanos</t>
  </si>
  <si>
    <t>4311.28</t>
  </si>
  <si>
    <t>4329.24</t>
  </si>
  <si>
    <t>4347.28</t>
  </si>
  <si>
    <t>4365.39</t>
  </si>
  <si>
    <t>4383.58</t>
  </si>
  <si>
    <t>4401.85</t>
  </si>
  <si>
    <t>4420.19</t>
  </si>
  <si>
    <t>4438.61</t>
  </si>
  <si>
    <t>4457.1</t>
  </si>
  <si>
    <t>4475.67</t>
  </si>
  <si>
    <t>4494.32</t>
  </si>
  <si>
    <t>4513.05</t>
  </si>
  <si>
    <t>4531.85</t>
  </si>
  <si>
    <t>4550.73</t>
  </si>
  <si>
    <t>4569.69</t>
  </si>
  <si>
    <t>4588.74</t>
  </si>
  <si>
    <t>4607.85</t>
  </si>
  <si>
    <t>4627.05</t>
  </si>
  <si>
    <t>1506.26</t>
  </si>
  <si>
    <t>1512.53</t>
  </si>
  <si>
    <t>1518.83</t>
  </si>
  <si>
    <t>1525.16</t>
  </si>
  <si>
    <t>1531.52</t>
  </si>
  <si>
    <t>1537.9</t>
  </si>
  <si>
    <t>1544.31</t>
  </si>
  <si>
    <t>1550.74</t>
  </si>
  <si>
    <t>1557.2</t>
  </si>
  <si>
    <t>1563.69</t>
  </si>
  <si>
    <t>1570.21</t>
  </si>
  <si>
    <t>1576.75</t>
  </si>
  <si>
    <t>1583.32</t>
  </si>
  <si>
    <t>1589.92</t>
  </si>
  <si>
    <t>1596.54</t>
  </si>
  <si>
    <t>1603.19</t>
  </si>
  <si>
    <t>1609.87</t>
  </si>
  <si>
    <t>1616.58</t>
  </si>
  <si>
    <t>4420.2</t>
  </si>
  <si>
    <t>4457.11</t>
  </si>
  <si>
    <t>4475.68</t>
  </si>
  <si>
    <t>4494.33</t>
  </si>
  <si>
    <t>4531.86</t>
  </si>
  <si>
    <t>4550.74</t>
  </si>
  <si>
    <t>4569.7</t>
  </si>
  <si>
    <t>4607.86</t>
  </si>
  <si>
    <t>4627.06</t>
  </si>
  <si>
    <t>4646.34</t>
  </si>
  <si>
    <t>4665.7</t>
  </si>
  <si>
    <t>4685.14</t>
  </si>
  <si>
    <t>4704.66</t>
  </si>
  <si>
    <t>4724.27</t>
  </si>
  <si>
    <t>4743.95</t>
  </si>
  <si>
    <t>Tusk.6</t>
  </si>
  <si>
    <t>Bas.106</t>
  </si>
  <si>
    <t>Ant.91</t>
  </si>
  <si>
    <t>3501.52</t>
  </si>
  <si>
    <t>3516.11</t>
  </si>
  <si>
    <t>3530.76</t>
  </si>
  <si>
    <t>3545.47</t>
  </si>
  <si>
    <t>3560.24</t>
  </si>
  <si>
    <t>3575.08</t>
  </si>
  <si>
    <t>3589.97</t>
  </si>
  <si>
    <t>3604.93</t>
  </si>
  <si>
    <t>3619.95</t>
  </si>
  <si>
    <t>3635.03</t>
  </si>
  <si>
    <t>3650.18</t>
  </si>
  <si>
    <t>3665.39</t>
  </si>
  <si>
    <t>3680.66</t>
  </si>
  <si>
    <t>3711.4</t>
  </si>
  <si>
    <t>3726.86</t>
  </si>
  <si>
    <t>3742.39</t>
  </si>
  <si>
    <t>3757.98</t>
  </si>
  <si>
    <t>Vand.42</t>
  </si>
  <si>
    <t>1-a: 4519.56</t>
  </si>
  <si>
    <t>1666.11</t>
  </si>
  <si>
    <t>2-a: 4519.56</t>
  </si>
  <si>
    <t>1673.06</t>
  </si>
  <si>
    <t>3-a: 4519.56</t>
  </si>
  <si>
    <t>1680.03</t>
  </si>
  <si>
    <t>4-a: 4519.56</t>
  </si>
  <si>
    <t>1687.03</t>
  </si>
  <si>
    <t>5-a: 4519.56</t>
  </si>
  <si>
    <t>1694.06</t>
  </si>
  <si>
    <t>6-a: 4519.56</t>
  </si>
  <si>
    <t>1701.12</t>
  </si>
  <si>
    <t>7-a: 4519.56</t>
  </si>
  <si>
    <t>1708.2</t>
  </si>
  <si>
    <t>8-a: 4519.56</t>
  </si>
  <si>
    <t>1715.32</t>
  </si>
  <si>
    <t>9-a: 4519.56</t>
  </si>
  <si>
    <t>1722.47</t>
  </si>
  <si>
    <t>10-a: 4519.56</t>
  </si>
  <si>
    <t>1729.64</t>
  </si>
  <si>
    <t>11-a: 4519.56</t>
  </si>
  <si>
    <t>1736.85</t>
  </si>
  <si>
    <t>12-a: 4519.56</t>
  </si>
  <si>
    <t>1744.09</t>
  </si>
  <si>
    <t>13-a: 4519.56</t>
  </si>
  <si>
    <t>1751.36</t>
  </si>
  <si>
    <t>14-a: 4519.56</t>
  </si>
  <si>
    <t>1758.65</t>
  </si>
  <si>
    <t>15-a: 4519.56</t>
  </si>
  <si>
    <t>1765.98</t>
  </si>
  <si>
    <t>16-a: 4519.56</t>
  </si>
  <si>
    <t>1773.34</t>
  </si>
  <si>
    <t>17-a: 4519.56</t>
  </si>
  <si>
    <t>1780.73</t>
  </si>
  <si>
    <t>18-a: 4519.56</t>
  </si>
  <si>
    <t>1788.15</t>
  </si>
  <si>
    <t>2811.81</t>
  </si>
  <si>
    <t>2823.53</t>
  </si>
  <si>
    <t>2835.29</t>
  </si>
  <si>
    <t>2847.1</t>
  </si>
  <si>
    <t>2858.97</t>
  </si>
  <si>
    <t>2870.88</t>
  </si>
  <si>
    <t>2882.84</t>
  </si>
  <si>
    <t>2894.85</t>
  </si>
  <si>
    <t>2906.91</t>
  </si>
  <si>
    <t>2919.03</t>
  </si>
  <si>
    <t>2931.19</t>
  </si>
  <si>
    <t>2943.4</t>
  </si>
  <si>
    <t>2955.67</t>
  </si>
  <si>
    <t>2967.98</t>
  </si>
  <si>
    <t>2980.35</t>
  </si>
  <si>
    <t>2992.77</t>
  </si>
  <si>
    <t>3005.24</t>
  </si>
  <si>
    <t>3017.76</t>
  </si>
  <si>
    <t>Juoz.114</t>
  </si>
  <si>
    <t>Aer.15</t>
  </si>
  <si>
    <t>2964.19</t>
  </si>
  <si>
    <t>2976.54</t>
  </si>
  <si>
    <t>2988.95</t>
  </si>
  <si>
    <t>3001.4</t>
  </si>
  <si>
    <t>3013.91</t>
  </si>
  <si>
    <t>3026.46</t>
  </si>
  <si>
    <t>3039.07</t>
  </si>
  <si>
    <t>3051.74</t>
  </si>
  <si>
    <t>3064.45</t>
  </si>
  <si>
    <t>3077.22</t>
  </si>
  <si>
    <t>3090.04</t>
  </si>
  <si>
    <t>3102.92</t>
  </si>
  <si>
    <t>3115.85</t>
  </si>
  <si>
    <t>3128.83</t>
  </si>
  <si>
    <t>3141.87</t>
  </si>
  <si>
    <t>3154.96</t>
  </si>
  <si>
    <t>3168.1</t>
  </si>
  <si>
    <t>3181.3</t>
  </si>
  <si>
    <t>Dvar.47</t>
  </si>
  <si>
    <t>Viso subsidija</t>
  </si>
  <si>
    <t>Teigiamai įvertintų ir finansuotinų paraiškų, pateiktų pagal Kvietimą teikti paraiškas bandomiesiems parodomiesiems daugiabučiams namams atnaujinti (modernizuoti) naudojant skydus, sąrašas</t>
  </si>
  <si>
    <t xml:space="preserve">Paraiškos Nr. </t>
  </si>
  <si>
    <t>RRF-AM-BPDNAM01-00003</t>
  </si>
  <si>
    <t>RRF-AM-BPDNAM01-00001</t>
  </si>
  <si>
    <t>RRF-AM-BPDNAM01-00004</t>
  </si>
  <si>
    <t>Teigiamai įvertintų paraiškų, pateiktų pagal Kvietimą teikti paraiškas bandomiesiems parodomiesiems daugiabučiams namams atnaujinti (modernizuoti) naudojant skydus, rezervinis sąrašas</t>
  </si>
  <si>
    <t>Paraiškos Nr.</t>
  </si>
  <si>
    <t>RRF-AM-BPDNAM01-00002</t>
  </si>
  <si>
    <t>Vandentiekio g. 42, Vilnius</t>
  </si>
  <si>
    <t>RRF-AM-BPDNAM01-00006</t>
  </si>
  <si>
    <t>Aerodromo g. 15, Tauragė</t>
  </si>
  <si>
    <t>Tauragės m.</t>
  </si>
  <si>
    <t>RRF-AM-BPDNAM01-00007</t>
  </si>
  <si>
    <t>Juozapavičiaus pr. 114, Kaunas</t>
  </si>
  <si>
    <t>Kauno m.</t>
  </si>
  <si>
    <t>Paraiškai 
skirtų balų skaičius</t>
  </si>
  <si>
    <t>PATVIRTINTA
Lietuvos Respublikos aplinkos ministerijos Aplinkos projektų valdymo agentūros direktoriaus 
2023 m.spalio 17 d. įsakymu Nr. T1-370</t>
  </si>
  <si>
    <t>Subsidija Tech. daliai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</si>
</sst>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sz val="7"/>
      <color rgb="FF333333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43" fontId="9" fillId="0" borderId="0" applyFont="0" applyFill="0" applyBorder="0" applyAlignment="0" applyProtection="0"/>
  </cellStyleXfs>
  <cellXfs count="39">
    <xf numFmtId="0" fontId="0" fillId="0" borderId="0" xfId="0"/>
    <xf numFmtId="0" fontId="0" fillId="0" borderId="1" xfId="0" applyBorder="1"/>
    <xf numFmtId="0" fontId="0" fillId="0" borderId="2" xfId="0" applyBorder="1"/>
    <xf numFmtId="0" fontId="1" fillId="2" borderId="6" xfId="0" applyFont="1" applyFill="1" applyBorder="1" applyAlignment="1">
      <alignment vertical="center" wrapText="1"/>
    </xf>
    <xf numFmtId="2" fontId="1" fillId="2" borderId="6" xfId="0" applyNumberFormat="1" applyFont="1" applyFill="1" applyBorder="1" applyAlignment="1">
      <alignment vertical="center" wrapText="1"/>
    </xf>
    <xf numFmtId="2" fontId="0" fillId="0" borderId="0" xfId="0" applyNumberFormat="1"/>
    <xf numFmtId="0" fontId="3" fillId="0" borderId="0" xfId="0" applyFont="1"/>
    <xf numFmtId="0" fontId="6" fillId="0" borderId="1" xfId="0" applyFont="1" applyBorder="1"/>
    <xf numFmtId="0" fontId="2" fillId="0" borderId="0" xfId="0" applyFont="1"/>
    <xf numFmtId="0" fontId="0" fillId="0" borderId="7" xfId="0" applyBorder="1"/>
    <xf numFmtId="0" fontId="0" fillId="0" borderId="8" xfId="0" applyBorder="1" applyAlignment="1">
      <alignment wrapText="1"/>
    </xf>
    <xf numFmtId="0" fontId="0" fillId="0" borderId="9" xfId="0" applyBorder="1"/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/>
    <xf numFmtId="0" fontId="0" fillId="0" borderId="14" xfId="0" applyBorder="1"/>
    <xf numFmtId="0" fontId="2" fillId="0" borderId="1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8" fillId="0" borderId="0" xfId="1" applyFont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5" borderId="12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/>
    </xf>
    <xf numFmtId="0" fontId="2" fillId="4" borderId="4" xfId="0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/>
    </xf>
    <xf numFmtId="43" fontId="0" fillId="0" borderId="2" xfId="2" applyFont="1" applyBorder="1"/>
    <xf numFmtId="43" fontId="0" fillId="0" borderId="1" xfId="2" applyFont="1" applyBorder="1"/>
    <xf numFmtId="43" fontId="2" fillId="0" borderId="1" xfId="2" applyFont="1" applyBorder="1"/>
    <xf numFmtId="43" fontId="6" fillId="0" borderId="1" xfId="2" applyFont="1" applyBorder="1"/>
    <xf numFmtId="43" fontId="6" fillId="0" borderId="0" xfId="2" applyFont="1"/>
  </cellXfs>
  <cellStyles count="3">
    <cellStyle name="Comma" xfId="2" builtinId="3"/>
    <cellStyle name="Normal" xfId="0" builtinId="0"/>
    <cellStyle name="Normal 2" xfId="1" xr:uid="{DE6E37A0-712C-4809-87F4-43E7024451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zoomScale="77" zoomScaleNormal="77" workbookViewId="0">
      <selection activeCell="L19" sqref="L19"/>
    </sheetView>
  </sheetViews>
  <sheetFormatPr defaultRowHeight="14.5" x14ac:dyDescent="0.35"/>
  <cols>
    <col min="1" max="1" width="8.1796875" customWidth="1"/>
    <col min="2" max="2" width="23.7265625" bestFit="1" customWidth="1"/>
    <col min="3" max="3" width="27.7265625" customWidth="1"/>
    <col min="4" max="4" width="11.1796875" customWidth="1"/>
    <col min="5" max="5" width="10.7265625" customWidth="1"/>
    <col min="6" max="6" width="15.90625" customWidth="1"/>
    <col min="7" max="7" width="12.54296875" customWidth="1"/>
    <col min="8" max="8" width="13.1796875" customWidth="1"/>
    <col min="9" max="9" width="14.1796875" customWidth="1"/>
    <col min="10" max="10" width="14.6328125" customWidth="1"/>
    <col min="11" max="11" width="14.81640625" customWidth="1"/>
    <col min="12" max="12" width="15.81640625" customWidth="1"/>
    <col min="13" max="13" width="14.36328125" customWidth="1"/>
    <col min="14" max="14" width="13.08984375" customWidth="1"/>
  </cols>
  <sheetData>
    <row r="1" spans="1:14" ht="70.5" customHeight="1" x14ac:dyDescent="0.35">
      <c r="H1" s="19" t="s">
        <v>177</v>
      </c>
      <c r="I1" s="19"/>
      <c r="J1" s="19"/>
    </row>
    <row r="3" spans="1:14" ht="27" customHeight="1" x14ac:dyDescent="0.35">
      <c r="B3" s="20" t="s">
        <v>161</v>
      </c>
      <c r="C3" s="21"/>
      <c r="D3" s="21"/>
      <c r="E3" s="21"/>
      <c r="F3" s="21"/>
      <c r="G3" s="21"/>
      <c r="H3" s="21"/>
      <c r="I3" s="21"/>
      <c r="J3" s="21"/>
      <c r="K3" s="18"/>
      <c r="L3" s="18"/>
    </row>
    <row r="4" spans="1:14" ht="15" thickBot="1" x14ac:dyDescent="0.4">
      <c r="C4" s="6"/>
    </row>
    <row r="5" spans="1:14" ht="64.5" customHeight="1" thickBot="1" x14ac:dyDescent="0.4">
      <c r="A5" s="22" t="s">
        <v>176</v>
      </c>
      <c r="B5" s="23" t="s">
        <v>162</v>
      </c>
      <c r="C5" s="24" t="s">
        <v>0</v>
      </c>
      <c r="D5" s="25" t="s">
        <v>1</v>
      </c>
      <c r="E5" s="26" t="s">
        <v>2</v>
      </c>
      <c r="F5" s="25" t="s">
        <v>3</v>
      </c>
      <c r="G5" s="26" t="s">
        <v>178</v>
      </c>
      <c r="H5" s="25" t="s">
        <v>160</v>
      </c>
      <c r="I5" s="26" t="s">
        <v>6</v>
      </c>
      <c r="J5" s="27" t="s">
        <v>10</v>
      </c>
    </row>
    <row r="6" spans="1:14" x14ac:dyDescent="0.35">
      <c r="A6" s="7">
        <v>29</v>
      </c>
      <c r="B6" s="2" t="s">
        <v>163</v>
      </c>
      <c r="C6" s="9" t="s">
        <v>4</v>
      </c>
      <c r="D6" s="2" t="s">
        <v>5</v>
      </c>
      <c r="E6" s="2">
        <v>1714.05</v>
      </c>
      <c r="F6" s="34">
        <v>1209874.29</v>
      </c>
      <c r="G6" s="34">
        <v>172138.5</v>
      </c>
      <c r="H6" s="34">
        <f t="shared" ref="H6:H7" si="0">F6+G6</f>
        <v>1382012.79</v>
      </c>
      <c r="I6" s="34">
        <v>1772078.89</v>
      </c>
      <c r="J6" s="2"/>
    </row>
    <row r="7" spans="1:14" ht="29" x14ac:dyDescent="0.35">
      <c r="A7" s="7">
        <v>27</v>
      </c>
      <c r="B7" s="1" t="s">
        <v>164</v>
      </c>
      <c r="C7" s="10" t="s">
        <v>7</v>
      </c>
      <c r="D7" s="1" t="s">
        <v>8</v>
      </c>
      <c r="E7" s="1">
        <v>543.85</v>
      </c>
      <c r="F7" s="35">
        <v>422274.06</v>
      </c>
      <c r="G7" s="35">
        <v>97708.29</v>
      </c>
      <c r="H7" s="35">
        <f t="shared" si="0"/>
        <v>519982.35</v>
      </c>
      <c r="I7" s="35">
        <v>619121.91</v>
      </c>
      <c r="J7" s="1"/>
    </row>
    <row r="8" spans="1:14" ht="29" x14ac:dyDescent="0.35">
      <c r="A8" s="7">
        <v>22</v>
      </c>
      <c r="B8" s="1" t="s">
        <v>165</v>
      </c>
      <c r="C8" s="10" t="s">
        <v>9</v>
      </c>
      <c r="D8" s="1" t="s">
        <v>5</v>
      </c>
      <c r="E8" s="1">
        <v>1802.29</v>
      </c>
      <c r="F8" s="35">
        <v>1241200.07</v>
      </c>
      <c r="G8" s="35">
        <v>176819.03</v>
      </c>
      <c r="H8" s="35">
        <f>F8+G8</f>
        <v>1418019.1</v>
      </c>
      <c r="I8" s="35">
        <v>1816848.16</v>
      </c>
      <c r="J8" s="1"/>
    </row>
    <row r="9" spans="1:14" x14ac:dyDescent="0.35">
      <c r="A9" s="1"/>
      <c r="B9" s="1"/>
      <c r="C9" s="1"/>
      <c r="D9" s="1"/>
      <c r="E9" s="16">
        <f>SUM(E6:E8)</f>
        <v>4060.19</v>
      </c>
      <c r="F9" s="36">
        <f>SUM(F6:F8)</f>
        <v>2873348.42</v>
      </c>
      <c r="G9" s="1"/>
      <c r="H9" s="36">
        <f>SUM(H6:H8)</f>
        <v>3320014.24</v>
      </c>
      <c r="I9" s="36">
        <f>SUM(I6:I8)</f>
        <v>4208048.96</v>
      </c>
      <c r="J9" s="37">
        <v>267865.25</v>
      </c>
    </row>
    <row r="10" spans="1:14" ht="14" customHeight="1" x14ac:dyDescent="0.35">
      <c r="B10" s="11"/>
      <c r="J10" s="38">
        <f>J9+H9</f>
        <v>3587879.49</v>
      </c>
      <c r="K10" s="8"/>
    </row>
    <row r="12" spans="1:14" ht="37" customHeight="1" x14ac:dyDescent="0.35">
      <c r="B12" s="20" t="s">
        <v>166</v>
      </c>
      <c r="C12" s="21"/>
      <c r="D12" s="21"/>
      <c r="E12" s="21"/>
      <c r="F12" s="21"/>
      <c r="G12" s="21"/>
      <c r="H12" s="21"/>
      <c r="I12" s="21"/>
      <c r="J12" s="21"/>
      <c r="K12" s="17"/>
      <c r="L12" s="17"/>
      <c r="M12" s="17"/>
      <c r="N12" s="17"/>
    </row>
    <row r="13" spans="1:14" ht="15" thickBot="1" x14ac:dyDescent="0.4">
      <c r="C13" s="6"/>
    </row>
    <row r="14" spans="1:14" ht="57.5" customHeight="1" thickBot="1" x14ac:dyDescent="0.4">
      <c r="A14" s="28" t="s">
        <v>176</v>
      </c>
      <c r="B14" s="29" t="s">
        <v>167</v>
      </c>
      <c r="C14" s="30" t="s">
        <v>0</v>
      </c>
      <c r="D14" s="31" t="s">
        <v>1</v>
      </c>
      <c r="E14" s="32" t="s">
        <v>2</v>
      </c>
      <c r="F14" s="31" t="s">
        <v>3</v>
      </c>
      <c r="G14" s="32" t="s">
        <v>178</v>
      </c>
      <c r="H14" s="31" t="s">
        <v>160</v>
      </c>
      <c r="I14" s="32" t="s">
        <v>6</v>
      </c>
      <c r="J14" s="33" t="s">
        <v>10</v>
      </c>
    </row>
    <row r="15" spans="1:14" x14ac:dyDescent="0.35">
      <c r="A15" s="7">
        <v>22</v>
      </c>
      <c r="B15" s="14" t="s">
        <v>168</v>
      </c>
      <c r="C15" s="12" t="s">
        <v>169</v>
      </c>
      <c r="D15" s="1" t="s">
        <v>5</v>
      </c>
      <c r="E15" s="1">
        <v>1245.29</v>
      </c>
      <c r="F15" s="35">
        <v>981465.28</v>
      </c>
      <c r="G15" s="35">
        <v>225077.53</v>
      </c>
      <c r="H15" s="35">
        <f>F15+G15</f>
        <v>1206542.81</v>
      </c>
      <c r="I15" s="35">
        <v>1439240.25</v>
      </c>
      <c r="J15" s="35">
        <v>105660.79</v>
      </c>
    </row>
    <row r="16" spans="1:14" ht="29" x14ac:dyDescent="0.35">
      <c r="A16" s="7">
        <v>15</v>
      </c>
      <c r="B16" s="11" t="s">
        <v>170</v>
      </c>
      <c r="C16" s="13" t="s">
        <v>171</v>
      </c>
      <c r="D16" s="1" t="s">
        <v>172</v>
      </c>
      <c r="E16" s="1">
        <v>1374.97</v>
      </c>
      <c r="F16" s="35">
        <v>774120.26</v>
      </c>
      <c r="G16" s="35">
        <v>183506.43</v>
      </c>
      <c r="H16" s="35">
        <f>F16+G16</f>
        <v>957626.69</v>
      </c>
      <c r="I16" s="35">
        <v>1155748.56</v>
      </c>
      <c r="J16" s="35">
        <v>84848.170000000013</v>
      </c>
    </row>
    <row r="17" spans="1:10" ht="29" x14ac:dyDescent="0.35">
      <c r="A17" s="7">
        <v>15</v>
      </c>
      <c r="B17" s="15" t="s">
        <v>173</v>
      </c>
      <c r="C17" s="13" t="s">
        <v>174</v>
      </c>
      <c r="D17" s="1" t="s">
        <v>175</v>
      </c>
      <c r="E17" s="1">
        <v>633.29999999999995</v>
      </c>
      <c r="F17" s="35">
        <v>459338.77</v>
      </c>
      <c r="G17" s="35">
        <v>107564.03</v>
      </c>
      <c r="H17" s="35">
        <f t="shared" ref="H17" si="1">F17+G17</f>
        <v>566902.80000000005</v>
      </c>
      <c r="I17" s="35">
        <v>684826.84</v>
      </c>
      <c r="J17" s="35">
        <v>50275.890000000014</v>
      </c>
    </row>
  </sheetData>
  <mergeCells count="3">
    <mergeCell ref="B3:J3"/>
    <mergeCell ref="B12:J12"/>
    <mergeCell ref="H1:J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496F26-0D11-48BE-9ACB-37DC682F95F8}">
  <dimension ref="C2:Q44"/>
  <sheetViews>
    <sheetView topLeftCell="A6" workbookViewId="0">
      <selection activeCell="R18" sqref="R18"/>
    </sheetView>
  </sheetViews>
  <sheetFormatPr defaultRowHeight="14.5" x14ac:dyDescent="0.35"/>
  <cols>
    <col min="5" max="5" width="10.81640625" customWidth="1"/>
    <col min="9" max="9" width="11.90625" customWidth="1"/>
  </cols>
  <sheetData>
    <row r="2" spans="3:17" ht="15" thickBot="1" x14ac:dyDescent="0.4">
      <c r="E2" t="s">
        <v>64</v>
      </c>
      <c r="I2" t="s">
        <v>65</v>
      </c>
      <c r="M2" t="s">
        <v>66</v>
      </c>
      <c r="Q2" t="s">
        <v>84</v>
      </c>
    </row>
    <row r="3" spans="3:17" ht="15" thickBot="1" x14ac:dyDescent="0.4">
      <c r="D3" s="3" t="s">
        <v>11</v>
      </c>
      <c r="E3" s="3" t="s">
        <v>12</v>
      </c>
      <c r="H3" s="3" t="s">
        <v>11</v>
      </c>
      <c r="I3" s="3" t="s">
        <v>12</v>
      </c>
      <c r="L3" s="3" t="s">
        <v>11</v>
      </c>
      <c r="M3" s="3" t="s">
        <v>12</v>
      </c>
      <c r="P3" s="3" t="s">
        <v>11</v>
      </c>
      <c r="Q3" s="3" t="s">
        <v>12</v>
      </c>
    </row>
    <row r="4" spans="3:17" ht="15" thickBot="1" x14ac:dyDescent="0.4">
      <c r="C4" s="3"/>
      <c r="D4" s="4" t="s">
        <v>13</v>
      </c>
      <c r="E4" s="4">
        <v>7383.66</v>
      </c>
      <c r="G4" s="3"/>
      <c r="H4" s="3" t="s">
        <v>31</v>
      </c>
      <c r="I4" s="3">
        <v>2579.6799999999998</v>
      </c>
      <c r="K4" s="3"/>
      <c r="L4" s="3" t="s">
        <v>49</v>
      </c>
      <c r="M4" s="3">
        <v>7570.2</v>
      </c>
      <c r="O4" s="3"/>
      <c r="P4" s="3" t="s">
        <v>67</v>
      </c>
      <c r="Q4" s="3">
        <v>5996.83</v>
      </c>
    </row>
    <row r="5" spans="3:17" ht="15" thickBot="1" x14ac:dyDescent="0.4">
      <c r="C5" s="3"/>
      <c r="D5" s="4" t="s">
        <v>14</v>
      </c>
      <c r="E5" s="4">
        <v>7365.7</v>
      </c>
      <c r="G5" s="3"/>
      <c r="H5" s="3" t="s">
        <v>32</v>
      </c>
      <c r="I5" s="3">
        <v>2573.4</v>
      </c>
      <c r="K5" s="3"/>
      <c r="L5" s="3" t="s">
        <v>20</v>
      </c>
      <c r="M5" s="3">
        <v>7551.79</v>
      </c>
      <c r="O5" s="3"/>
      <c r="P5" s="3" t="s">
        <v>68</v>
      </c>
      <c r="Q5" s="3">
        <v>5982.24</v>
      </c>
    </row>
    <row r="6" spans="3:17" ht="15" thickBot="1" x14ac:dyDescent="0.4">
      <c r="C6" s="3"/>
      <c r="D6" s="4" t="s">
        <v>15</v>
      </c>
      <c r="E6" s="4">
        <v>7347.66</v>
      </c>
      <c r="G6" s="3"/>
      <c r="H6" s="3" t="s">
        <v>33</v>
      </c>
      <c r="I6" s="3">
        <v>2567.1</v>
      </c>
      <c r="K6" s="3"/>
      <c r="L6" s="3" t="s">
        <v>50</v>
      </c>
      <c r="M6" s="3">
        <v>7533.29</v>
      </c>
      <c r="O6" s="3"/>
      <c r="P6" s="3" t="s">
        <v>69</v>
      </c>
      <c r="Q6" s="3">
        <v>5967.59</v>
      </c>
    </row>
    <row r="7" spans="3:17" ht="15" thickBot="1" x14ac:dyDescent="0.4">
      <c r="C7" s="3"/>
      <c r="D7" s="4" t="s">
        <v>16</v>
      </c>
      <c r="E7" s="4">
        <v>7329.55</v>
      </c>
      <c r="G7" s="3"/>
      <c r="H7" s="3" t="s">
        <v>34</v>
      </c>
      <c r="I7" s="3">
        <v>2560.77</v>
      </c>
      <c r="K7" s="3"/>
      <c r="L7" s="3" t="s">
        <v>51</v>
      </c>
      <c r="M7" s="3">
        <v>7514.72</v>
      </c>
      <c r="O7" s="3"/>
      <c r="P7" s="3" t="s">
        <v>70</v>
      </c>
      <c r="Q7" s="3">
        <v>5952.88</v>
      </c>
    </row>
    <row r="8" spans="3:17" ht="15" thickBot="1" x14ac:dyDescent="0.4">
      <c r="C8" s="3"/>
      <c r="D8" s="4" t="s">
        <v>17</v>
      </c>
      <c r="E8" s="4">
        <v>7311.36</v>
      </c>
      <c r="G8" s="3"/>
      <c r="H8" s="3" t="s">
        <v>35</v>
      </c>
      <c r="I8" s="3">
        <v>2554.41</v>
      </c>
      <c r="K8" s="3"/>
      <c r="L8" s="3" t="s">
        <v>52</v>
      </c>
      <c r="M8" s="3">
        <v>7496.07</v>
      </c>
      <c r="O8" s="3"/>
      <c r="P8" s="3" t="s">
        <v>71</v>
      </c>
      <c r="Q8" s="3">
        <v>5938.11</v>
      </c>
    </row>
    <row r="9" spans="3:17" ht="15" thickBot="1" x14ac:dyDescent="0.4">
      <c r="C9" s="3"/>
      <c r="D9" s="4" t="s">
        <v>18</v>
      </c>
      <c r="E9" s="4">
        <v>7293.09</v>
      </c>
      <c r="G9" s="3"/>
      <c r="H9" s="3" t="s">
        <v>36</v>
      </c>
      <c r="I9" s="3">
        <v>2548.0300000000002</v>
      </c>
      <c r="K9" s="3"/>
      <c r="L9" s="3" t="s">
        <v>24</v>
      </c>
      <c r="M9" s="3">
        <v>7477.35</v>
      </c>
      <c r="O9" s="3"/>
      <c r="P9" s="3" t="s">
        <v>72</v>
      </c>
      <c r="Q9" s="3">
        <v>5923.27</v>
      </c>
    </row>
    <row r="10" spans="3:17" ht="15" thickBot="1" x14ac:dyDescent="0.4">
      <c r="C10" s="3"/>
      <c r="D10" s="4" t="s">
        <v>19</v>
      </c>
      <c r="E10" s="4">
        <v>7274.75</v>
      </c>
      <c r="G10" s="3"/>
      <c r="H10" s="3" t="s">
        <v>37</v>
      </c>
      <c r="I10" s="3">
        <v>2541.62</v>
      </c>
      <c r="K10" s="3"/>
      <c r="L10" s="3" t="s">
        <v>53</v>
      </c>
      <c r="M10" s="3">
        <v>7458.54</v>
      </c>
      <c r="O10" s="3"/>
      <c r="P10" s="3" t="s">
        <v>73</v>
      </c>
      <c r="Q10" s="3">
        <v>5908.38</v>
      </c>
    </row>
    <row r="11" spans="3:17" ht="15" thickBot="1" x14ac:dyDescent="0.4">
      <c r="C11" s="3"/>
      <c r="D11" s="4" t="s">
        <v>20</v>
      </c>
      <c r="E11" s="4">
        <v>7256.33</v>
      </c>
      <c r="G11" s="3"/>
      <c r="H11" s="3" t="s">
        <v>38</v>
      </c>
      <c r="I11" s="3">
        <v>2535.19</v>
      </c>
      <c r="K11" s="3"/>
      <c r="L11" s="3" t="s">
        <v>54</v>
      </c>
      <c r="M11" s="3">
        <v>7439.66</v>
      </c>
      <c r="O11" s="3"/>
      <c r="P11" s="3" t="s">
        <v>74</v>
      </c>
      <c r="Q11" s="3">
        <v>5893.42</v>
      </c>
    </row>
    <row r="12" spans="3:17" ht="15" thickBot="1" x14ac:dyDescent="0.4">
      <c r="C12" s="3"/>
      <c r="D12" s="4" t="s">
        <v>21</v>
      </c>
      <c r="E12" s="4">
        <v>7237.84</v>
      </c>
      <c r="G12" s="3"/>
      <c r="H12" s="3" t="s">
        <v>39</v>
      </c>
      <c r="I12" s="3">
        <v>2528.3000000000002</v>
      </c>
      <c r="K12" s="3"/>
      <c r="L12" s="3" t="s">
        <v>55</v>
      </c>
      <c r="M12" s="3">
        <v>7420.7</v>
      </c>
      <c r="O12" s="3"/>
      <c r="P12" s="3" t="s">
        <v>75</v>
      </c>
      <c r="Q12" s="3">
        <v>5878.4</v>
      </c>
    </row>
    <row r="13" spans="3:17" ht="15" thickBot="1" x14ac:dyDescent="0.4">
      <c r="C13" s="3"/>
      <c r="D13" s="4" t="s">
        <v>22</v>
      </c>
      <c r="E13" s="4">
        <v>7219.27</v>
      </c>
      <c r="G13" s="3"/>
      <c r="H13" s="3" t="s">
        <v>40</v>
      </c>
      <c r="I13" s="3">
        <v>2522.2399999999998</v>
      </c>
      <c r="K13" s="3"/>
      <c r="L13" s="3" t="s">
        <v>28</v>
      </c>
      <c r="M13" s="3">
        <v>7401.66</v>
      </c>
      <c r="O13" s="3"/>
      <c r="P13" s="3" t="s">
        <v>76</v>
      </c>
      <c r="Q13" s="3">
        <v>5863.32</v>
      </c>
    </row>
    <row r="14" spans="3:17" ht="15" thickBot="1" x14ac:dyDescent="0.4">
      <c r="C14" s="3"/>
      <c r="D14" s="4" t="s">
        <v>23</v>
      </c>
      <c r="E14" s="4">
        <v>7200.62</v>
      </c>
      <c r="G14" s="3"/>
      <c r="H14" s="3" t="s">
        <v>41</v>
      </c>
      <c r="I14" s="3">
        <v>2515.7199999999998</v>
      </c>
      <c r="K14" s="3"/>
      <c r="L14" s="3" t="s">
        <v>56</v>
      </c>
      <c r="M14" s="3">
        <v>7382.54</v>
      </c>
      <c r="O14" s="3"/>
      <c r="P14" s="3" t="s">
        <v>77</v>
      </c>
      <c r="Q14" s="3">
        <v>5848.17</v>
      </c>
    </row>
    <row r="15" spans="3:17" ht="15" thickBot="1" x14ac:dyDescent="0.4">
      <c r="C15" s="3"/>
      <c r="D15" s="4" t="s">
        <v>24</v>
      </c>
      <c r="E15" s="4">
        <v>7181.89</v>
      </c>
      <c r="G15" s="3"/>
      <c r="H15" s="3" t="s">
        <v>42</v>
      </c>
      <c r="I15" s="3">
        <v>2509.1799999999998</v>
      </c>
      <c r="K15" s="3"/>
      <c r="L15" s="3" t="s">
        <v>57</v>
      </c>
      <c r="M15" s="3">
        <v>7363.34</v>
      </c>
      <c r="O15" s="3"/>
      <c r="P15" s="3" t="s">
        <v>78</v>
      </c>
      <c r="Q15" s="3">
        <v>5832.96</v>
      </c>
    </row>
    <row r="16" spans="3:17" ht="15" thickBot="1" x14ac:dyDescent="0.4">
      <c r="C16" s="3"/>
      <c r="D16" s="4" t="s">
        <v>25</v>
      </c>
      <c r="E16" s="4">
        <v>7163.09</v>
      </c>
      <c r="G16" s="3"/>
      <c r="H16" s="3" t="s">
        <v>43</v>
      </c>
      <c r="I16" s="3">
        <v>2502.61</v>
      </c>
      <c r="K16" s="3"/>
      <c r="L16" s="3" t="s">
        <v>58</v>
      </c>
      <c r="M16" s="3">
        <v>7344.06</v>
      </c>
      <c r="O16" s="3"/>
      <c r="P16" s="3" t="s">
        <v>79</v>
      </c>
      <c r="Q16" s="3">
        <v>5817.69</v>
      </c>
    </row>
    <row r="17" spans="3:17" ht="15" thickBot="1" x14ac:dyDescent="0.4">
      <c r="C17" s="3"/>
      <c r="D17" s="4" t="s">
        <v>26</v>
      </c>
      <c r="E17" s="4">
        <v>7144.21</v>
      </c>
      <c r="G17" s="3"/>
      <c r="H17" s="3" t="s">
        <v>44</v>
      </c>
      <c r="I17" s="3">
        <v>2496.0100000000002</v>
      </c>
      <c r="K17" s="3"/>
      <c r="L17" s="3" t="s">
        <v>59</v>
      </c>
      <c r="M17" s="3">
        <v>7324.7</v>
      </c>
      <c r="O17" s="3"/>
      <c r="P17" s="3">
        <v>3696</v>
      </c>
      <c r="Q17" s="3">
        <v>5802.35</v>
      </c>
    </row>
    <row r="18" spans="3:17" ht="15" thickBot="1" x14ac:dyDescent="0.4">
      <c r="C18" s="3"/>
      <c r="D18" s="4" t="s">
        <v>27</v>
      </c>
      <c r="E18" s="4">
        <v>7125.25</v>
      </c>
      <c r="G18" s="3"/>
      <c r="H18" s="3" t="s">
        <v>45</v>
      </c>
      <c r="I18" s="3">
        <v>2489.39</v>
      </c>
      <c r="K18" s="3"/>
      <c r="L18" s="3" t="s">
        <v>60</v>
      </c>
      <c r="M18" s="3">
        <v>7305.26</v>
      </c>
      <c r="O18" s="3"/>
      <c r="P18" s="3" t="s">
        <v>80</v>
      </c>
      <c r="Q18" s="3">
        <v>5786.95</v>
      </c>
    </row>
    <row r="19" spans="3:17" ht="15" thickBot="1" x14ac:dyDescent="0.4">
      <c r="C19" s="3"/>
      <c r="D19" s="4" t="s">
        <v>28</v>
      </c>
      <c r="E19" s="4">
        <v>7106.2</v>
      </c>
      <c r="G19" s="3"/>
      <c r="H19" s="3" t="s">
        <v>46</v>
      </c>
      <c r="I19" s="3">
        <v>2482.7399999999998</v>
      </c>
      <c r="K19" s="3"/>
      <c r="L19" s="3" t="s">
        <v>61</v>
      </c>
      <c r="M19" s="3">
        <v>7285.74</v>
      </c>
      <c r="O19" s="3"/>
      <c r="P19" s="3" t="s">
        <v>81</v>
      </c>
      <c r="Q19" s="3">
        <v>5771.9</v>
      </c>
    </row>
    <row r="20" spans="3:17" ht="15" thickBot="1" x14ac:dyDescent="0.4">
      <c r="C20" s="3"/>
      <c r="D20" s="4" t="s">
        <v>29</v>
      </c>
      <c r="E20" s="4">
        <v>7087.09</v>
      </c>
      <c r="G20" s="3"/>
      <c r="H20" s="3" t="s">
        <v>47</v>
      </c>
      <c r="I20" s="3">
        <v>2476.06</v>
      </c>
      <c r="K20" s="3"/>
      <c r="L20" s="3" t="s">
        <v>62</v>
      </c>
      <c r="M20" s="3">
        <v>7266.13</v>
      </c>
      <c r="O20" s="3"/>
      <c r="P20" s="3" t="s">
        <v>82</v>
      </c>
      <c r="Q20" s="3">
        <v>5755.96</v>
      </c>
    </row>
    <row r="21" spans="3:17" ht="15" thickBot="1" x14ac:dyDescent="0.4">
      <c r="C21" s="3"/>
      <c r="D21" s="4" t="s">
        <v>30</v>
      </c>
      <c r="E21" s="4">
        <v>7067.89</v>
      </c>
      <c r="G21" s="3"/>
      <c r="H21" s="3" t="s">
        <v>48</v>
      </c>
      <c r="I21" s="3">
        <v>2469.35</v>
      </c>
      <c r="K21" s="3"/>
      <c r="L21" s="3" t="s">
        <v>63</v>
      </c>
      <c r="M21" s="3">
        <v>7246.45</v>
      </c>
      <c r="O21" s="3"/>
      <c r="P21" s="3" t="s">
        <v>83</v>
      </c>
      <c r="Q21" s="3">
        <v>5740.37</v>
      </c>
    </row>
    <row r="22" spans="3:17" x14ac:dyDescent="0.35">
      <c r="E22" s="5">
        <f>SUM(E4:E21)</f>
        <v>130095.45</v>
      </c>
      <c r="I22">
        <f>SUM(I4:I21)</f>
        <v>45451.799999999996</v>
      </c>
      <c r="M22">
        <f>SUM(M4:M21)</f>
        <v>133382.19999999998</v>
      </c>
      <c r="Q22">
        <f>SUM(Q4:Q21)</f>
        <v>105660.79</v>
      </c>
    </row>
    <row r="24" spans="3:17" ht="15" thickBot="1" x14ac:dyDescent="0.4">
      <c r="E24" t="s">
        <v>139</v>
      </c>
      <c r="I24" t="s">
        <v>140</v>
      </c>
      <c r="M24" t="s">
        <v>159</v>
      </c>
    </row>
    <row r="25" spans="3:17" ht="15" thickBot="1" x14ac:dyDescent="0.4">
      <c r="D25" s="3" t="s">
        <v>11</v>
      </c>
      <c r="E25" s="3" t="s">
        <v>12</v>
      </c>
      <c r="H25" s="3" t="s">
        <v>11</v>
      </c>
      <c r="I25" s="3" t="s">
        <v>12</v>
      </c>
      <c r="L25" s="3" t="s">
        <v>11</v>
      </c>
      <c r="M25" s="3" t="s">
        <v>12</v>
      </c>
    </row>
    <row r="26" spans="3:17" ht="15" thickBot="1" x14ac:dyDescent="0.4">
      <c r="C26" s="3" t="s">
        <v>85</v>
      </c>
      <c r="D26" s="3" t="s">
        <v>86</v>
      </c>
      <c r="E26" s="3">
        <v>2853.45</v>
      </c>
      <c r="G26" s="3"/>
      <c r="H26" s="3" t="s">
        <v>121</v>
      </c>
      <c r="I26" s="3">
        <v>4815.62</v>
      </c>
      <c r="K26" s="3"/>
      <c r="L26" s="3" t="s">
        <v>141</v>
      </c>
      <c r="M26" s="3">
        <v>5076.59</v>
      </c>
    </row>
    <row r="27" spans="3:17" ht="15" thickBot="1" x14ac:dyDescent="0.4">
      <c r="C27" s="3" t="s">
        <v>87</v>
      </c>
      <c r="D27" s="3" t="s">
        <v>88</v>
      </c>
      <c r="E27" s="3">
        <v>2846.5</v>
      </c>
      <c r="G27" s="3"/>
      <c r="H27" s="3" t="s">
        <v>122</v>
      </c>
      <c r="I27" s="3">
        <v>4803.8999999999996</v>
      </c>
      <c r="K27" s="3"/>
      <c r="L27" s="3" t="s">
        <v>142</v>
      </c>
      <c r="M27" s="3">
        <v>5064.24</v>
      </c>
    </row>
    <row r="28" spans="3:17" ht="15" thickBot="1" x14ac:dyDescent="0.4">
      <c r="C28" s="3" t="s">
        <v>89</v>
      </c>
      <c r="D28" s="3" t="s">
        <v>90</v>
      </c>
      <c r="E28" s="3">
        <v>2839.53</v>
      </c>
      <c r="G28" s="3"/>
      <c r="H28" s="3" t="s">
        <v>123</v>
      </c>
      <c r="I28" s="3">
        <v>4792.1400000000003</v>
      </c>
      <c r="K28" s="3"/>
      <c r="L28" s="3" t="s">
        <v>143</v>
      </c>
      <c r="M28" s="3">
        <v>5051.83</v>
      </c>
    </row>
    <row r="29" spans="3:17" ht="15" thickBot="1" x14ac:dyDescent="0.4">
      <c r="C29" s="3" t="s">
        <v>91</v>
      </c>
      <c r="D29" s="3" t="s">
        <v>92</v>
      </c>
      <c r="E29" s="3">
        <v>2832.53</v>
      </c>
      <c r="G29" s="3"/>
      <c r="H29" s="3" t="s">
        <v>124</v>
      </c>
      <c r="I29" s="3">
        <v>4780.33</v>
      </c>
      <c r="K29" s="3"/>
      <c r="L29" s="3" t="s">
        <v>144</v>
      </c>
      <c r="M29" s="3">
        <v>5039.38</v>
      </c>
    </row>
    <row r="30" spans="3:17" ht="15" thickBot="1" x14ac:dyDescent="0.4">
      <c r="C30" s="3" t="s">
        <v>93</v>
      </c>
      <c r="D30" s="3" t="s">
        <v>94</v>
      </c>
      <c r="E30" s="3">
        <v>2825.5</v>
      </c>
      <c r="G30" s="3"/>
      <c r="H30" s="3" t="s">
        <v>125</v>
      </c>
      <c r="I30" s="3">
        <v>4768.46</v>
      </c>
      <c r="K30" s="3"/>
      <c r="L30" s="3" t="s">
        <v>145</v>
      </c>
      <c r="M30" s="3">
        <v>5026.87</v>
      </c>
    </row>
    <row r="31" spans="3:17" ht="15" thickBot="1" x14ac:dyDescent="0.4">
      <c r="C31" s="3" t="s">
        <v>95</v>
      </c>
      <c r="D31" s="3" t="s">
        <v>96</v>
      </c>
      <c r="E31" s="3">
        <v>2818.44</v>
      </c>
      <c r="G31" s="3"/>
      <c r="H31" s="3" t="s">
        <v>126</v>
      </c>
      <c r="I31" s="3">
        <v>4756.55</v>
      </c>
      <c r="K31" s="3"/>
      <c r="L31" s="3" t="s">
        <v>146</v>
      </c>
      <c r="M31" s="3">
        <v>5014.32</v>
      </c>
    </row>
    <row r="32" spans="3:17" ht="15" thickBot="1" x14ac:dyDescent="0.4">
      <c r="C32" s="3" t="s">
        <v>97</v>
      </c>
      <c r="D32" s="3" t="s">
        <v>98</v>
      </c>
      <c r="E32" s="3">
        <v>2811.36</v>
      </c>
      <c r="G32" s="3"/>
      <c r="H32" s="3" t="s">
        <v>127</v>
      </c>
      <c r="I32" s="3">
        <v>4744.59</v>
      </c>
      <c r="K32" s="3"/>
      <c r="L32" s="3" t="s">
        <v>147</v>
      </c>
      <c r="M32" s="3">
        <v>5001.71</v>
      </c>
    </row>
    <row r="33" spans="3:13" ht="15" thickBot="1" x14ac:dyDescent="0.4">
      <c r="C33" s="3" t="s">
        <v>99</v>
      </c>
      <c r="D33" s="3" t="s">
        <v>100</v>
      </c>
      <c r="E33" s="3">
        <v>2804.24</v>
      </c>
      <c r="G33" s="3"/>
      <c r="H33" s="3" t="s">
        <v>128</v>
      </c>
      <c r="I33" s="3">
        <v>4732.58</v>
      </c>
      <c r="K33" s="3"/>
      <c r="L33" s="3" t="s">
        <v>148</v>
      </c>
      <c r="M33" s="3">
        <v>4989.04</v>
      </c>
    </row>
    <row r="34" spans="3:13" ht="15" thickBot="1" x14ac:dyDescent="0.4">
      <c r="C34" s="3" t="s">
        <v>101</v>
      </c>
      <c r="D34" s="3" t="s">
        <v>102</v>
      </c>
      <c r="E34" s="3">
        <v>2797.09</v>
      </c>
      <c r="G34" s="3"/>
      <c r="H34" s="3" t="s">
        <v>129</v>
      </c>
      <c r="I34" s="3">
        <v>4720.5200000000004</v>
      </c>
      <c r="K34" s="3"/>
      <c r="L34" s="3" t="s">
        <v>149</v>
      </c>
      <c r="M34" s="3">
        <v>4976.33</v>
      </c>
    </row>
    <row r="35" spans="3:13" ht="18.5" thickBot="1" x14ac:dyDescent="0.4">
      <c r="C35" s="3" t="s">
        <v>103</v>
      </c>
      <c r="D35" s="3" t="s">
        <v>104</v>
      </c>
      <c r="E35" s="3">
        <v>2789.92</v>
      </c>
      <c r="G35" s="3"/>
      <c r="H35" s="3" t="s">
        <v>130</v>
      </c>
      <c r="I35" s="3">
        <v>4708.3999999999996</v>
      </c>
      <c r="K35" s="3"/>
      <c r="L35" s="3" t="s">
        <v>150</v>
      </c>
      <c r="M35" s="3">
        <v>4963.5600000000004</v>
      </c>
    </row>
    <row r="36" spans="3:13" ht="18.5" thickBot="1" x14ac:dyDescent="0.4">
      <c r="C36" s="3" t="s">
        <v>105</v>
      </c>
      <c r="D36" s="3" t="s">
        <v>106</v>
      </c>
      <c r="E36" s="3">
        <v>2782.71</v>
      </c>
      <c r="G36" s="3"/>
      <c r="H36" s="3" t="s">
        <v>131</v>
      </c>
      <c r="I36" s="3">
        <v>4696.24</v>
      </c>
      <c r="K36" s="3"/>
      <c r="L36" s="3" t="s">
        <v>151</v>
      </c>
      <c r="M36" s="3">
        <v>4950.74</v>
      </c>
    </row>
    <row r="37" spans="3:13" ht="18.5" thickBot="1" x14ac:dyDescent="0.4">
      <c r="C37" s="3" t="s">
        <v>107</v>
      </c>
      <c r="D37" s="3" t="s">
        <v>108</v>
      </c>
      <c r="E37" s="3">
        <v>2775.47</v>
      </c>
      <c r="G37" s="3"/>
      <c r="H37" s="3" t="s">
        <v>132</v>
      </c>
      <c r="I37" s="3">
        <v>4684.03</v>
      </c>
      <c r="K37" s="3"/>
      <c r="L37" s="3" t="s">
        <v>152</v>
      </c>
      <c r="M37" s="3">
        <v>4937.8599999999997</v>
      </c>
    </row>
    <row r="38" spans="3:13" ht="18.5" thickBot="1" x14ac:dyDescent="0.4">
      <c r="C38" s="3" t="s">
        <v>109</v>
      </c>
      <c r="D38" s="3" t="s">
        <v>110</v>
      </c>
      <c r="E38" s="3">
        <v>2768.2</v>
      </c>
      <c r="G38" s="3"/>
      <c r="H38" s="3" t="s">
        <v>133</v>
      </c>
      <c r="I38" s="3">
        <v>4671.76</v>
      </c>
      <c r="K38" s="3"/>
      <c r="L38" s="3" t="s">
        <v>153</v>
      </c>
      <c r="M38" s="3">
        <v>4924.93</v>
      </c>
    </row>
    <row r="39" spans="3:13" ht="18.5" thickBot="1" x14ac:dyDescent="0.4">
      <c r="C39" s="3" t="s">
        <v>111</v>
      </c>
      <c r="D39" s="3" t="s">
        <v>112</v>
      </c>
      <c r="E39" s="3">
        <v>2760.91</v>
      </c>
      <c r="G39" s="3"/>
      <c r="H39" s="3" t="s">
        <v>134</v>
      </c>
      <c r="I39" s="3">
        <v>4659.45</v>
      </c>
      <c r="K39" s="3"/>
      <c r="L39" s="3" t="s">
        <v>154</v>
      </c>
      <c r="M39" s="3">
        <v>4911.95</v>
      </c>
    </row>
    <row r="40" spans="3:13" ht="18.5" thickBot="1" x14ac:dyDescent="0.4">
      <c r="C40" s="3" t="s">
        <v>113</v>
      </c>
      <c r="D40" s="3" t="s">
        <v>114</v>
      </c>
      <c r="E40" s="3">
        <v>2753.58</v>
      </c>
      <c r="G40" s="3"/>
      <c r="H40" s="3" t="s">
        <v>135</v>
      </c>
      <c r="I40" s="3">
        <v>4647.08</v>
      </c>
      <c r="K40" s="3"/>
      <c r="L40" s="3" t="s">
        <v>155</v>
      </c>
      <c r="M40" s="3">
        <v>4898.91</v>
      </c>
    </row>
    <row r="41" spans="3:13" ht="18.5" thickBot="1" x14ac:dyDescent="0.4">
      <c r="C41" s="3" t="s">
        <v>115</v>
      </c>
      <c r="D41" s="3" t="s">
        <v>116</v>
      </c>
      <c r="E41" s="3">
        <v>2746.22</v>
      </c>
      <c r="G41" s="3"/>
      <c r="H41" s="3" t="s">
        <v>136</v>
      </c>
      <c r="I41" s="3">
        <v>4634.66</v>
      </c>
      <c r="K41" s="3"/>
      <c r="L41" s="3" t="s">
        <v>156</v>
      </c>
      <c r="M41" s="3">
        <v>4885.82</v>
      </c>
    </row>
    <row r="42" spans="3:13" ht="18.5" thickBot="1" x14ac:dyDescent="0.4">
      <c r="C42" s="3" t="s">
        <v>117</v>
      </c>
      <c r="D42" s="3" t="s">
        <v>118</v>
      </c>
      <c r="E42" s="3">
        <v>2738.83</v>
      </c>
      <c r="G42" s="3"/>
      <c r="H42" s="3" t="s">
        <v>137</v>
      </c>
      <c r="I42" s="3">
        <v>4622.1899999999996</v>
      </c>
      <c r="K42" s="3"/>
      <c r="L42" s="3" t="s">
        <v>157</v>
      </c>
      <c r="M42" s="3">
        <v>4872.68</v>
      </c>
    </row>
    <row r="43" spans="3:13" ht="18.5" thickBot="1" x14ac:dyDescent="0.4">
      <c r="C43" s="3" t="s">
        <v>119</v>
      </c>
      <c r="D43" s="3" t="s">
        <v>120</v>
      </c>
      <c r="E43" s="3">
        <v>2731.41</v>
      </c>
      <c r="G43" s="3"/>
      <c r="H43" s="3" t="s">
        <v>138</v>
      </c>
      <c r="I43" s="3">
        <v>4609.67</v>
      </c>
      <c r="K43" s="3"/>
      <c r="L43" s="3" t="s">
        <v>158</v>
      </c>
      <c r="M43" s="3">
        <v>4859.4799999999996</v>
      </c>
    </row>
    <row r="44" spans="3:13" x14ac:dyDescent="0.35">
      <c r="E44" s="5">
        <f>SUM(E26:E43)</f>
        <v>50275.890000000014</v>
      </c>
      <c r="I44" s="5">
        <f>SUM(I26:I43)</f>
        <v>84848.170000000013</v>
      </c>
      <c r="M44" s="5">
        <f>SUM(M26:M43)</f>
        <v>89446.24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Daugiabučiai</vt:lpstr>
      <vt:lpstr>Palūkanų skaičiavimas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Mantas Juška</dc:creator>
  <cp:lastModifiedBy>Dalia Jakštienė</cp:lastModifiedBy>
  <dcterms:created xsi:type="dcterms:W3CDTF">2015-06-05T18:19:34Z</dcterms:created>
  <dcterms:modified xsi:type="dcterms:W3CDTF">2023-10-27T07:33:07Z</dcterms:modified>
</cp:coreProperties>
</file>